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780" windowHeight="10110" activeTab="0"/>
  </bookViews>
  <sheets>
    <sheet name="Intro" sheetId="1" r:id="rId1"/>
    <sheet name="Wizard" sheetId="2" r:id="rId2"/>
    <sheet name="Example 1" sheetId="3" r:id="rId3"/>
    <sheet name="Example 2" sheetId="4" r:id="rId4"/>
    <sheet name="Example 3" sheetId="5" r:id="rId5"/>
    <sheet name="Example 4" sheetId="6" r:id="rId6"/>
    <sheet name="Example 5" sheetId="7" r:id="rId7"/>
  </sheets>
  <definedNames/>
  <calcPr fullCalcOnLoad="1"/>
</workbook>
</file>

<file path=xl/sharedStrings.xml><?xml version="1.0" encoding="utf-8"?>
<sst xmlns="http://schemas.openxmlformats.org/spreadsheetml/2006/main" count="66" uniqueCount="29">
  <si>
    <t>Variety</t>
  </si>
  <si>
    <t>% of blend</t>
  </si>
  <si>
    <t>Quantity</t>
  </si>
  <si>
    <t>Blend</t>
  </si>
  <si>
    <t xml:space="preserve">      Claude's Cider Blending Wizard</t>
  </si>
  <si>
    <t>balanced blend</t>
  </si>
  <si>
    <t>Dolgo</t>
  </si>
  <si>
    <t>Cortland</t>
  </si>
  <si>
    <t>Tremlett's Bitter</t>
  </si>
  <si>
    <t>Belle de Boskoop</t>
  </si>
  <si>
    <t>Yarlington Mill</t>
  </si>
  <si>
    <t>Bilodeau</t>
  </si>
  <si>
    <t>Douce de Charlevoix</t>
  </si>
  <si>
    <t>Patten pear</t>
  </si>
  <si>
    <t>Instructions:</t>
  </si>
  <si>
    <t>Enter your data in the fields in white</t>
  </si>
  <si>
    <t>Quantity may be in Litres, gallons or whatever - result will be in the same unit</t>
  </si>
  <si>
    <t>Acidity must be expressed as Titrable Acidity (TA) - the wizard will not work for pH</t>
  </si>
  <si>
    <t>Fields in yellow are calculated fields - do not overwrite!</t>
  </si>
  <si>
    <t>Sugar</t>
  </si>
  <si>
    <t>T.A.</t>
  </si>
  <si>
    <t>Use either S.G. (Specific Gravity) or Brix for sugar content - keep same unit for all entries</t>
  </si>
  <si>
    <t>Variety 1</t>
  </si>
  <si>
    <t>Variety 2</t>
  </si>
  <si>
    <t>Variety 3</t>
  </si>
  <si>
    <t>Variety 4</t>
  </si>
  <si>
    <t>Variety name is not used for calculation - entry is optionnal</t>
  </si>
  <si>
    <t>This is a simple Excel spreadsheet that calculates the sugar and acidity content of a proposed blend, when knowing the numbers for the individual components.</t>
  </si>
  <si>
    <t>Made by Claude Jolicoeur, Quebec.</t>
  </si>
</sst>
</file>

<file path=xl/styles.xml><?xml version="1.0" encoding="utf-8"?>
<styleSheet xmlns="http://schemas.openxmlformats.org/spreadsheetml/2006/main">
  <numFmts count="1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%"/>
    <numFmt numFmtId="165" formatCode="0.000"/>
    <numFmt numFmtId="166" formatCode="0.0"/>
  </numFmts>
  <fonts count="6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9" fontId="2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7" sqref="B7"/>
    </sheetView>
  </sheetViews>
  <sheetFormatPr defaultColWidth="11.421875" defaultRowHeight="12.75"/>
  <cols>
    <col min="1" max="1" width="0.85546875" style="0" customWidth="1"/>
    <col min="2" max="2" width="84.421875" style="0" customWidth="1"/>
    <col min="3" max="3" width="0.85546875" style="0" customWidth="1"/>
    <col min="4" max="5" width="0" style="0" hidden="1" customWidth="1"/>
  </cols>
  <sheetData>
    <row r="1" spans="1:3" ht="4.5" customHeight="1">
      <c r="A1" s="1"/>
      <c r="B1" s="1"/>
      <c r="C1" s="1"/>
    </row>
    <row r="2" spans="1:3" s="12" customFormat="1" ht="12.75">
      <c r="A2" s="1"/>
      <c r="B2" s="10"/>
      <c r="C2" s="1"/>
    </row>
    <row r="3" spans="1:3" s="13" customFormat="1" ht="26.25">
      <c r="A3" s="15"/>
      <c r="B3" s="8" t="s">
        <v>4</v>
      </c>
      <c r="C3" s="15"/>
    </row>
    <row r="4" spans="1:3" s="12" customFormat="1" ht="12.75">
      <c r="A4" s="1"/>
      <c r="B4" s="10"/>
      <c r="C4" s="1"/>
    </row>
    <row r="5" spans="1:3" s="12" customFormat="1" ht="4.5" customHeight="1">
      <c r="A5" s="1"/>
      <c r="B5" s="1"/>
      <c r="C5" s="1"/>
    </row>
    <row r="7" s="22" customFormat="1" ht="54">
      <c r="B7" s="23" t="s">
        <v>27</v>
      </c>
    </row>
    <row r="10" ht="12.75">
      <c r="B10" t="s">
        <v>14</v>
      </c>
    </row>
    <row r="11" ht="12.75">
      <c r="B11" t="s">
        <v>15</v>
      </c>
    </row>
    <row r="12" ht="12.75">
      <c r="B12" t="s">
        <v>26</v>
      </c>
    </row>
    <row r="13" ht="12.75">
      <c r="B13" t="s">
        <v>16</v>
      </c>
    </row>
    <row r="14" ht="12.75">
      <c r="B14" t="s">
        <v>21</v>
      </c>
    </row>
    <row r="15" ht="12.75">
      <c r="B15" t="s">
        <v>17</v>
      </c>
    </row>
    <row r="16" ht="12.75">
      <c r="B16" s="25" t="s">
        <v>18</v>
      </c>
    </row>
    <row r="18" ht="12.75">
      <c r="B18" t="s">
        <v>28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1" sqref="G11"/>
    </sheetView>
  </sheetViews>
  <sheetFormatPr defaultColWidth="11.421875" defaultRowHeight="12.75"/>
  <cols>
    <col min="1" max="1" width="0.85546875" style="0" customWidth="1"/>
    <col min="2" max="2" width="23.7109375" style="0" customWidth="1"/>
    <col min="3" max="5" width="15.7109375" style="2" customWidth="1"/>
    <col min="6" max="6" width="0.85546875" style="2" customWidth="1"/>
    <col min="7" max="7" width="13.00390625" style="2" customWidth="1"/>
    <col min="8" max="8" width="0.85546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12" customFormat="1" ht="12.75">
      <c r="A2" s="1"/>
      <c r="B2" s="10"/>
      <c r="C2" s="11"/>
      <c r="D2" s="11"/>
      <c r="E2" s="11"/>
      <c r="F2" s="11"/>
      <c r="G2" s="11"/>
      <c r="H2" s="1"/>
    </row>
    <row r="3" spans="1:8" s="13" customFormat="1" ht="26.25">
      <c r="A3" s="15"/>
      <c r="B3" s="8" t="s">
        <v>4</v>
      </c>
      <c r="C3" s="9"/>
      <c r="D3" s="9"/>
      <c r="E3" s="9"/>
      <c r="F3" s="9"/>
      <c r="G3" s="9"/>
      <c r="H3" s="15"/>
    </row>
    <row r="4" spans="1:8" s="12" customFormat="1" ht="12.75">
      <c r="A4" s="1"/>
      <c r="B4" s="10"/>
      <c r="C4" s="11"/>
      <c r="D4" s="11"/>
      <c r="E4" s="11"/>
      <c r="F4" s="11"/>
      <c r="G4" s="11"/>
      <c r="H4" s="1"/>
    </row>
    <row r="5" spans="1:8" s="12" customFormat="1" ht="4.5" customHeight="1">
      <c r="A5" s="1"/>
      <c r="B5" s="1"/>
      <c r="C5" s="3"/>
      <c r="D5" s="3"/>
      <c r="E5" s="3"/>
      <c r="F5" s="3"/>
      <c r="G5" s="3"/>
      <c r="H5" s="1"/>
    </row>
    <row r="6" spans="1:8" s="21" customFormat="1" ht="19.5" customHeight="1">
      <c r="A6" s="20"/>
      <c r="B6" s="26" t="s">
        <v>0</v>
      </c>
      <c r="C6" s="27" t="s">
        <v>2</v>
      </c>
      <c r="D6" s="27" t="s">
        <v>19</v>
      </c>
      <c r="E6" s="27" t="s">
        <v>20</v>
      </c>
      <c r="F6" s="27"/>
      <c r="G6" s="27" t="s">
        <v>1</v>
      </c>
      <c r="H6" s="20"/>
    </row>
    <row r="7" spans="1:8" s="14" customFormat="1" ht="4.5" customHeight="1">
      <c r="A7" s="6"/>
      <c r="B7" s="6"/>
      <c r="C7" s="7"/>
      <c r="D7" s="7"/>
      <c r="E7" s="7"/>
      <c r="F7" s="7"/>
      <c r="G7" s="7"/>
      <c r="H7" s="6"/>
    </row>
    <row r="8" spans="1:8" s="4" customFormat="1" ht="15">
      <c r="A8" s="6"/>
      <c r="B8" s="4" t="s">
        <v>22</v>
      </c>
      <c r="C8" s="5">
        <v>5</v>
      </c>
      <c r="D8" s="5">
        <v>1.055</v>
      </c>
      <c r="E8" s="5">
        <v>0.95</v>
      </c>
      <c r="F8" s="7"/>
      <c r="G8" s="24">
        <f aca="true" t="shared" si="0" ref="G8:G18">C8/C$20</f>
        <v>0.35714285714285715</v>
      </c>
      <c r="H8" s="6"/>
    </row>
    <row r="9" spans="1:8" s="4" customFormat="1" ht="15">
      <c r="A9" s="6"/>
      <c r="B9" s="4" t="s">
        <v>23</v>
      </c>
      <c r="C9" s="5">
        <v>1</v>
      </c>
      <c r="D9" s="5">
        <v>1.058</v>
      </c>
      <c r="E9" s="5">
        <v>0.35</v>
      </c>
      <c r="F9" s="7"/>
      <c r="G9" s="24">
        <f t="shared" si="0"/>
        <v>0.07142857142857142</v>
      </c>
      <c r="H9" s="6"/>
    </row>
    <row r="10" spans="1:8" s="4" customFormat="1" ht="15">
      <c r="A10" s="6"/>
      <c r="B10" s="4" t="s">
        <v>24</v>
      </c>
      <c r="C10" s="5">
        <v>2</v>
      </c>
      <c r="D10" s="5">
        <v>1.049</v>
      </c>
      <c r="E10" s="5">
        <v>0.4</v>
      </c>
      <c r="F10" s="7"/>
      <c r="G10" s="24">
        <f t="shared" si="0"/>
        <v>0.14285714285714285</v>
      </c>
      <c r="H10" s="6"/>
    </row>
    <row r="11" spans="1:8" s="4" customFormat="1" ht="15">
      <c r="A11" s="6"/>
      <c r="B11" s="4" t="s">
        <v>25</v>
      </c>
      <c r="C11" s="5">
        <v>6</v>
      </c>
      <c r="D11" s="5">
        <v>1.063</v>
      </c>
      <c r="E11" s="5">
        <v>0.6</v>
      </c>
      <c r="F11" s="7"/>
      <c r="G11" s="24">
        <f t="shared" si="0"/>
        <v>0.42857142857142855</v>
      </c>
      <c r="H11" s="6"/>
    </row>
    <row r="12" spans="1:8" s="4" customFormat="1" ht="15">
      <c r="A12" s="6"/>
      <c r="C12" s="5"/>
      <c r="D12" s="5"/>
      <c r="E12" s="5"/>
      <c r="F12" s="7"/>
      <c r="G12" s="24">
        <f t="shared" si="0"/>
        <v>0</v>
      </c>
      <c r="H12" s="6"/>
    </row>
    <row r="13" spans="1:8" s="4" customFormat="1" ht="15">
      <c r="A13" s="6"/>
      <c r="C13" s="5"/>
      <c r="D13" s="5"/>
      <c r="E13" s="5"/>
      <c r="F13" s="7"/>
      <c r="G13" s="24">
        <f t="shared" si="0"/>
        <v>0</v>
      </c>
      <c r="H13" s="6"/>
    </row>
    <row r="14" spans="1:8" s="4" customFormat="1" ht="15">
      <c r="A14" s="6"/>
      <c r="C14" s="5"/>
      <c r="D14" s="5"/>
      <c r="E14" s="5"/>
      <c r="F14" s="7"/>
      <c r="G14" s="24">
        <f t="shared" si="0"/>
        <v>0</v>
      </c>
      <c r="H14" s="6"/>
    </row>
    <row r="15" spans="1:8" s="4" customFormat="1" ht="15">
      <c r="A15" s="6"/>
      <c r="C15" s="5"/>
      <c r="D15" s="5"/>
      <c r="E15" s="5"/>
      <c r="F15" s="7"/>
      <c r="G15" s="24">
        <f t="shared" si="0"/>
        <v>0</v>
      </c>
      <c r="H15" s="6"/>
    </row>
    <row r="16" spans="1:8" s="4" customFormat="1" ht="15">
      <c r="A16" s="6"/>
      <c r="C16" s="5"/>
      <c r="D16" s="5"/>
      <c r="E16" s="5"/>
      <c r="F16" s="7"/>
      <c r="G16" s="24">
        <f t="shared" si="0"/>
        <v>0</v>
      </c>
      <c r="H16" s="6"/>
    </row>
    <row r="17" spans="1:8" s="4" customFormat="1" ht="15">
      <c r="A17" s="6"/>
      <c r="C17" s="5"/>
      <c r="D17" s="5"/>
      <c r="E17" s="5"/>
      <c r="F17" s="7"/>
      <c r="G17" s="24">
        <f t="shared" si="0"/>
        <v>0</v>
      </c>
      <c r="H17" s="6"/>
    </row>
    <row r="18" spans="1:8" s="4" customFormat="1" ht="15">
      <c r="A18" s="6"/>
      <c r="C18" s="5"/>
      <c r="D18" s="5"/>
      <c r="E18" s="5"/>
      <c r="F18" s="7"/>
      <c r="G18" s="24">
        <f t="shared" si="0"/>
        <v>0</v>
      </c>
      <c r="H18" s="6"/>
    </row>
    <row r="19" spans="1:8" s="14" customFormat="1" ht="4.5" customHeight="1">
      <c r="A19" s="6"/>
      <c r="B19" s="6"/>
      <c r="C19" s="7"/>
      <c r="D19" s="7"/>
      <c r="E19" s="7"/>
      <c r="F19" s="7"/>
      <c r="G19" s="7"/>
      <c r="H19" s="6"/>
    </row>
    <row r="20" spans="1:8" s="21" customFormat="1" ht="19.5" customHeight="1">
      <c r="A20" s="20"/>
      <c r="B20" s="16" t="s">
        <v>3</v>
      </c>
      <c r="C20" s="17">
        <f>SUM(C8:C18)</f>
        <v>14</v>
      </c>
      <c r="D20" s="18">
        <f>SUMPRODUCT(D8:D18,$C8:$C18)/$C20</f>
        <v>1.0577857142857143</v>
      </c>
      <c r="E20" s="19">
        <f>SUMPRODUCT(E8:E18,$C8:$C18)/$C20</f>
        <v>0.6785714285714286</v>
      </c>
      <c r="F20" s="19"/>
      <c r="G20" s="19"/>
      <c r="H20" s="20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7" sqref="B17"/>
    </sheetView>
  </sheetViews>
  <sheetFormatPr defaultColWidth="11.421875" defaultRowHeight="12.75"/>
  <cols>
    <col min="1" max="1" width="0.85546875" style="0" customWidth="1"/>
    <col min="2" max="2" width="23.7109375" style="0" customWidth="1"/>
    <col min="3" max="5" width="15.7109375" style="2" customWidth="1"/>
    <col min="6" max="6" width="0.85546875" style="2" customWidth="1"/>
    <col min="7" max="7" width="13.00390625" style="2" customWidth="1"/>
    <col min="8" max="8" width="0.85546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12" customFormat="1" ht="12.75">
      <c r="A2" s="1"/>
      <c r="B2" s="10"/>
      <c r="C2" s="11"/>
      <c r="D2" s="11"/>
      <c r="E2" s="11"/>
      <c r="F2" s="11"/>
      <c r="G2" s="11"/>
      <c r="H2" s="1"/>
    </row>
    <row r="3" spans="1:8" s="13" customFormat="1" ht="26.25">
      <c r="A3" s="15"/>
      <c r="B3" s="8" t="s">
        <v>4</v>
      </c>
      <c r="C3" s="9"/>
      <c r="D3" s="9"/>
      <c r="E3" s="9"/>
      <c r="F3" s="9"/>
      <c r="G3" s="9"/>
      <c r="H3" s="15"/>
    </row>
    <row r="4" spans="1:8" s="12" customFormat="1" ht="12.75">
      <c r="A4" s="1"/>
      <c r="B4" s="10"/>
      <c r="C4" s="11"/>
      <c r="D4" s="11"/>
      <c r="E4" s="11"/>
      <c r="F4" s="11"/>
      <c r="G4" s="11"/>
      <c r="H4" s="1"/>
    </row>
    <row r="5" spans="1:8" s="12" customFormat="1" ht="4.5" customHeight="1">
      <c r="A5" s="1"/>
      <c r="B5" s="1"/>
      <c r="C5" s="3"/>
      <c r="D5" s="3"/>
      <c r="E5" s="3"/>
      <c r="F5" s="3"/>
      <c r="G5" s="3"/>
      <c r="H5" s="1"/>
    </row>
    <row r="6" spans="1:8" s="21" customFormat="1" ht="19.5" customHeight="1">
      <c r="A6" s="20"/>
      <c r="B6" s="26" t="s">
        <v>0</v>
      </c>
      <c r="C6" s="27" t="s">
        <v>2</v>
      </c>
      <c r="D6" s="27" t="s">
        <v>19</v>
      </c>
      <c r="E6" s="27" t="s">
        <v>20</v>
      </c>
      <c r="F6" s="27"/>
      <c r="G6" s="27" t="s">
        <v>1</v>
      </c>
      <c r="H6" s="20"/>
    </row>
    <row r="7" spans="1:8" s="14" customFormat="1" ht="4.5" customHeight="1">
      <c r="A7" s="6"/>
      <c r="B7" s="6"/>
      <c r="C7" s="7"/>
      <c r="D7" s="7"/>
      <c r="E7" s="7"/>
      <c r="F7" s="7"/>
      <c r="G7" s="7"/>
      <c r="H7" s="6"/>
    </row>
    <row r="8" spans="1:8" s="4" customFormat="1" ht="15">
      <c r="A8" s="6"/>
      <c r="B8" s="4" t="s">
        <v>7</v>
      </c>
      <c r="C8" s="5">
        <v>5</v>
      </c>
      <c r="D8" s="5">
        <v>1.061</v>
      </c>
      <c r="E8" s="5">
        <v>0.95</v>
      </c>
      <c r="F8" s="7"/>
      <c r="G8" s="24">
        <f aca="true" t="shared" si="0" ref="G8:G18">C8/C$20</f>
        <v>0.5</v>
      </c>
      <c r="H8" s="6"/>
    </row>
    <row r="9" spans="1:8" s="4" customFormat="1" ht="15">
      <c r="A9" s="6"/>
      <c r="B9" s="4" t="s">
        <v>8</v>
      </c>
      <c r="C9" s="5">
        <v>5</v>
      </c>
      <c r="D9" s="5">
        <v>1.063</v>
      </c>
      <c r="E9" s="5">
        <v>0.35</v>
      </c>
      <c r="F9" s="7"/>
      <c r="G9" s="24">
        <f t="shared" si="0"/>
        <v>0.5</v>
      </c>
      <c r="H9" s="6"/>
    </row>
    <row r="10" spans="1:8" s="4" customFormat="1" ht="15">
      <c r="A10" s="6"/>
      <c r="C10" s="5"/>
      <c r="D10" s="5"/>
      <c r="E10" s="5"/>
      <c r="F10" s="7"/>
      <c r="G10" s="24">
        <f t="shared" si="0"/>
        <v>0</v>
      </c>
      <c r="H10" s="6"/>
    </row>
    <row r="11" spans="1:8" s="4" customFormat="1" ht="15">
      <c r="A11" s="6"/>
      <c r="C11" s="5"/>
      <c r="D11" s="5"/>
      <c r="E11" s="5"/>
      <c r="F11" s="7"/>
      <c r="G11" s="24">
        <f t="shared" si="0"/>
        <v>0</v>
      </c>
      <c r="H11" s="6"/>
    </row>
    <row r="12" spans="1:8" s="4" customFormat="1" ht="15">
      <c r="A12" s="6"/>
      <c r="C12" s="5"/>
      <c r="D12" s="5"/>
      <c r="E12" s="5"/>
      <c r="F12" s="7"/>
      <c r="G12" s="24">
        <f t="shared" si="0"/>
        <v>0</v>
      </c>
      <c r="H12" s="6"/>
    </row>
    <row r="13" spans="1:8" s="4" customFormat="1" ht="15">
      <c r="A13" s="6"/>
      <c r="C13" s="5"/>
      <c r="D13" s="5"/>
      <c r="E13" s="5"/>
      <c r="F13" s="7"/>
      <c r="G13" s="24">
        <f t="shared" si="0"/>
        <v>0</v>
      </c>
      <c r="H13" s="6"/>
    </row>
    <row r="14" spans="1:8" s="4" customFormat="1" ht="15">
      <c r="A14" s="6"/>
      <c r="C14" s="5"/>
      <c r="D14" s="5"/>
      <c r="E14" s="5"/>
      <c r="F14" s="7"/>
      <c r="G14" s="24">
        <f t="shared" si="0"/>
        <v>0</v>
      </c>
      <c r="H14" s="6"/>
    </row>
    <row r="15" spans="1:8" s="4" customFormat="1" ht="15">
      <c r="A15" s="6"/>
      <c r="C15" s="5"/>
      <c r="D15" s="5"/>
      <c r="E15" s="5"/>
      <c r="F15" s="7"/>
      <c r="G15" s="24">
        <f t="shared" si="0"/>
        <v>0</v>
      </c>
      <c r="H15" s="6"/>
    </row>
    <row r="16" spans="1:8" s="4" customFormat="1" ht="15">
      <c r="A16" s="6"/>
      <c r="C16" s="5"/>
      <c r="D16" s="5"/>
      <c r="E16" s="5"/>
      <c r="F16" s="7"/>
      <c r="G16" s="24">
        <f t="shared" si="0"/>
        <v>0</v>
      </c>
      <c r="H16" s="6"/>
    </row>
    <row r="17" spans="1:8" s="4" customFormat="1" ht="15">
      <c r="A17" s="6"/>
      <c r="C17" s="5"/>
      <c r="D17" s="5"/>
      <c r="E17" s="5"/>
      <c r="F17" s="7"/>
      <c r="G17" s="24">
        <f t="shared" si="0"/>
        <v>0</v>
      </c>
      <c r="H17" s="6"/>
    </row>
    <row r="18" spans="1:8" s="4" customFormat="1" ht="15">
      <c r="A18" s="6"/>
      <c r="C18" s="5"/>
      <c r="D18" s="5"/>
      <c r="E18" s="5"/>
      <c r="F18" s="7"/>
      <c r="G18" s="24">
        <f t="shared" si="0"/>
        <v>0</v>
      </c>
      <c r="H18" s="6"/>
    </row>
    <row r="19" spans="1:8" s="14" customFormat="1" ht="4.5" customHeight="1">
      <c r="A19" s="6"/>
      <c r="B19" s="6"/>
      <c r="C19" s="7"/>
      <c r="D19" s="7"/>
      <c r="E19" s="7"/>
      <c r="F19" s="7"/>
      <c r="G19" s="7"/>
      <c r="H19" s="6"/>
    </row>
    <row r="20" spans="1:8" s="21" customFormat="1" ht="19.5" customHeight="1">
      <c r="A20" s="20"/>
      <c r="B20" s="16" t="s">
        <v>3</v>
      </c>
      <c r="C20" s="17">
        <f>SUM(C8:C18)</f>
        <v>10</v>
      </c>
      <c r="D20" s="18">
        <f>SUMPRODUCT(D8:D18,$C8:$C18)/$C20</f>
        <v>1.0619999999999998</v>
      </c>
      <c r="E20" s="19">
        <f>SUMPRODUCT(E8:E18,$C8:$C18)/$C20</f>
        <v>0.65</v>
      </c>
      <c r="F20" s="19"/>
      <c r="G20" s="19"/>
      <c r="H20" s="20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7" sqref="B17"/>
    </sheetView>
  </sheetViews>
  <sheetFormatPr defaultColWidth="11.421875" defaultRowHeight="12.75"/>
  <cols>
    <col min="1" max="1" width="0.85546875" style="0" customWidth="1"/>
    <col min="2" max="2" width="23.7109375" style="0" customWidth="1"/>
    <col min="3" max="5" width="15.7109375" style="2" customWidth="1"/>
    <col min="6" max="6" width="0.85546875" style="2" customWidth="1"/>
    <col min="7" max="7" width="13.00390625" style="2" customWidth="1"/>
    <col min="8" max="8" width="0.85546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12" customFormat="1" ht="12.75">
      <c r="A2" s="1"/>
      <c r="B2" s="10"/>
      <c r="C2" s="11"/>
      <c r="D2" s="11"/>
      <c r="E2" s="11"/>
      <c r="F2" s="11"/>
      <c r="G2" s="11"/>
      <c r="H2" s="1"/>
    </row>
    <row r="3" spans="1:8" s="13" customFormat="1" ht="26.25">
      <c r="A3" s="15"/>
      <c r="B3" s="8" t="s">
        <v>4</v>
      </c>
      <c r="C3" s="9"/>
      <c r="D3" s="9"/>
      <c r="E3" s="9"/>
      <c r="F3" s="9"/>
      <c r="G3" s="9"/>
      <c r="H3" s="15"/>
    </row>
    <row r="4" spans="1:8" s="12" customFormat="1" ht="12.75">
      <c r="A4" s="1"/>
      <c r="B4" s="10"/>
      <c r="C4" s="11"/>
      <c r="D4" s="11"/>
      <c r="E4" s="11"/>
      <c r="F4" s="11"/>
      <c r="G4" s="11"/>
      <c r="H4" s="1"/>
    </row>
    <row r="5" spans="1:8" s="12" customFormat="1" ht="4.5" customHeight="1">
      <c r="A5" s="1"/>
      <c r="B5" s="1"/>
      <c r="C5" s="3"/>
      <c r="D5" s="3"/>
      <c r="E5" s="3"/>
      <c r="F5" s="3"/>
      <c r="G5" s="3"/>
      <c r="H5" s="1"/>
    </row>
    <row r="6" spans="1:8" s="21" customFormat="1" ht="19.5" customHeight="1">
      <c r="A6" s="20"/>
      <c r="B6" s="26" t="s">
        <v>0</v>
      </c>
      <c r="C6" s="27" t="s">
        <v>2</v>
      </c>
      <c r="D6" s="27" t="s">
        <v>19</v>
      </c>
      <c r="E6" s="27" t="s">
        <v>20</v>
      </c>
      <c r="F6" s="27"/>
      <c r="G6" s="27" t="s">
        <v>1</v>
      </c>
      <c r="H6" s="20"/>
    </row>
    <row r="7" spans="1:8" s="14" customFormat="1" ht="4.5" customHeight="1">
      <c r="A7" s="6"/>
      <c r="B7" s="6"/>
      <c r="C7" s="7"/>
      <c r="D7" s="7"/>
      <c r="E7" s="7"/>
      <c r="F7" s="7"/>
      <c r="G7" s="7"/>
      <c r="H7" s="6"/>
    </row>
    <row r="8" spans="1:8" s="4" customFormat="1" ht="15">
      <c r="A8" s="6"/>
      <c r="B8" s="4" t="s">
        <v>9</v>
      </c>
      <c r="C8" s="5">
        <v>5</v>
      </c>
      <c r="D8" s="5">
        <v>1.066</v>
      </c>
      <c r="E8" s="5">
        <v>1.3</v>
      </c>
      <c r="F8" s="7"/>
      <c r="G8" s="24">
        <f aca="true" t="shared" si="0" ref="G8:G18">C8/C$20</f>
        <v>0.5</v>
      </c>
      <c r="H8" s="6"/>
    </row>
    <row r="9" spans="1:8" s="4" customFormat="1" ht="15">
      <c r="A9" s="6"/>
      <c r="B9" s="4" t="s">
        <v>10</v>
      </c>
      <c r="C9" s="5">
        <v>5</v>
      </c>
      <c r="D9" s="5">
        <v>1.057</v>
      </c>
      <c r="E9" s="5">
        <v>0.35</v>
      </c>
      <c r="F9" s="7"/>
      <c r="G9" s="24">
        <f t="shared" si="0"/>
        <v>0.5</v>
      </c>
      <c r="H9" s="6"/>
    </row>
    <row r="10" spans="1:8" s="4" customFormat="1" ht="15">
      <c r="A10" s="6"/>
      <c r="C10" s="5"/>
      <c r="D10" s="5"/>
      <c r="E10" s="5"/>
      <c r="F10" s="7"/>
      <c r="G10" s="24">
        <f t="shared" si="0"/>
        <v>0</v>
      </c>
      <c r="H10" s="6"/>
    </row>
    <row r="11" spans="1:8" s="4" customFormat="1" ht="15">
      <c r="A11" s="6"/>
      <c r="C11" s="5"/>
      <c r="D11" s="5"/>
      <c r="E11" s="5"/>
      <c r="F11" s="7"/>
      <c r="G11" s="24">
        <f t="shared" si="0"/>
        <v>0</v>
      </c>
      <c r="H11" s="6"/>
    </row>
    <row r="12" spans="1:8" s="4" customFormat="1" ht="15">
      <c r="A12" s="6"/>
      <c r="C12" s="5"/>
      <c r="D12" s="5"/>
      <c r="E12" s="5"/>
      <c r="F12" s="7"/>
      <c r="G12" s="24">
        <f t="shared" si="0"/>
        <v>0</v>
      </c>
      <c r="H12" s="6"/>
    </row>
    <row r="13" spans="1:8" s="4" customFormat="1" ht="15">
      <c r="A13" s="6"/>
      <c r="C13" s="5"/>
      <c r="D13" s="5"/>
      <c r="E13" s="5"/>
      <c r="F13" s="7"/>
      <c r="G13" s="24">
        <f t="shared" si="0"/>
        <v>0</v>
      </c>
      <c r="H13" s="6"/>
    </row>
    <row r="14" spans="1:8" s="4" customFormat="1" ht="15">
      <c r="A14" s="6"/>
      <c r="C14" s="5"/>
      <c r="D14" s="5"/>
      <c r="E14" s="5"/>
      <c r="F14" s="7"/>
      <c r="G14" s="24">
        <f t="shared" si="0"/>
        <v>0</v>
      </c>
      <c r="H14" s="6"/>
    </row>
    <row r="15" spans="1:8" s="4" customFormat="1" ht="15">
      <c r="A15" s="6"/>
      <c r="C15" s="5"/>
      <c r="D15" s="5"/>
      <c r="E15" s="5"/>
      <c r="F15" s="7"/>
      <c r="G15" s="24">
        <f t="shared" si="0"/>
        <v>0</v>
      </c>
      <c r="H15" s="6"/>
    </row>
    <row r="16" spans="1:8" s="4" customFormat="1" ht="15">
      <c r="A16" s="6"/>
      <c r="C16" s="5"/>
      <c r="D16" s="5"/>
      <c r="E16" s="5"/>
      <c r="F16" s="7"/>
      <c r="G16" s="24">
        <f t="shared" si="0"/>
        <v>0</v>
      </c>
      <c r="H16" s="6"/>
    </row>
    <row r="17" spans="1:8" s="4" customFormat="1" ht="15">
      <c r="A17" s="6"/>
      <c r="C17" s="5"/>
      <c r="D17" s="5"/>
      <c r="E17" s="5"/>
      <c r="F17" s="7"/>
      <c r="G17" s="24">
        <f t="shared" si="0"/>
        <v>0</v>
      </c>
      <c r="H17" s="6"/>
    </row>
    <row r="18" spans="1:8" s="4" customFormat="1" ht="15">
      <c r="A18" s="6"/>
      <c r="C18" s="5"/>
      <c r="D18" s="5"/>
      <c r="E18" s="5"/>
      <c r="F18" s="7"/>
      <c r="G18" s="24">
        <f t="shared" si="0"/>
        <v>0</v>
      </c>
      <c r="H18" s="6"/>
    </row>
    <row r="19" spans="1:8" s="14" customFormat="1" ht="4.5" customHeight="1">
      <c r="A19" s="6"/>
      <c r="B19" s="6"/>
      <c r="C19" s="7"/>
      <c r="D19" s="7"/>
      <c r="E19" s="7"/>
      <c r="F19" s="7"/>
      <c r="G19" s="7"/>
      <c r="H19" s="6"/>
    </row>
    <row r="20" spans="1:8" s="21" customFormat="1" ht="19.5" customHeight="1">
      <c r="A20" s="20"/>
      <c r="B20" s="16" t="s">
        <v>3</v>
      </c>
      <c r="C20" s="17">
        <f>SUM(C8:C18)</f>
        <v>10</v>
      </c>
      <c r="D20" s="18">
        <f>SUMPRODUCT(D8:D18,$C8:$C18)/$C20</f>
        <v>1.0615</v>
      </c>
      <c r="E20" s="19">
        <f>SUMPRODUCT(E8:E18,$C8:$C18)/$C20</f>
        <v>0.825</v>
      </c>
      <c r="F20" s="19"/>
      <c r="G20" s="19"/>
      <c r="H20" s="20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7" sqref="B17"/>
    </sheetView>
  </sheetViews>
  <sheetFormatPr defaultColWidth="11.421875" defaultRowHeight="12.75"/>
  <cols>
    <col min="1" max="1" width="0.85546875" style="0" customWidth="1"/>
    <col min="2" max="2" width="23.7109375" style="0" customWidth="1"/>
    <col min="3" max="5" width="15.7109375" style="2" customWidth="1"/>
    <col min="6" max="6" width="0.85546875" style="2" customWidth="1"/>
    <col min="7" max="7" width="13.00390625" style="2" customWidth="1"/>
    <col min="8" max="8" width="0.85546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12" customFormat="1" ht="12.75">
      <c r="A2" s="1"/>
      <c r="B2" s="10"/>
      <c r="C2" s="11"/>
      <c r="D2" s="11"/>
      <c r="E2" s="11"/>
      <c r="F2" s="11"/>
      <c r="G2" s="11"/>
      <c r="H2" s="1"/>
    </row>
    <row r="3" spans="1:8" s="13" customFormat="1" ht="26.25">
      <c r="A3" s="15"/>
      <c r="B3" s="8" t="s">
        <v>4</v>
      </c>
      <c r="C3" s="9"/>
      <c r="D3" s="9"/>
      <c r="E3" s="9"/>
      <c r="F3" s="9"/>
      <c r="G3" s="9"/>
      <c r="H3" s="15"/>
    </row>
    <row r="4" spans="1:8" s="12" customFormat="1" ht="12.75">
      <c r="A4" s="1"/>
      <c r="B4" s="10"/>
      <c r="C4" s="11"/>
      <c r="D4" s="11"/>
      <c r="E4" s="11"/>
      <c r="F4" s="11"/>
      <c r="G4" s="11"/>
      <c r="H4" s="1"/>
    </row>
    <row r="5" spans="1:8" s="12" customFormat="1" ht="4.5" customHeight="1">
      <c r="A5" s="1"/>
      <c r="B5" s="1"/>
      <c r="C5" s="3"/>
      <c r="D5" s="3"/>
      <c r="E5" s="3"/>
      <c r="F5" s="3"/>
      <c r="G5" s="3"/>
      <c r="H5" s="1"/>
    </row>
    <row r="6" spans="1:8" s="21" customFormat="1" ht="19.5" customHeight="1">
      <c r="A6" s="20"/>
      <c r="B6" s="26" t="s">
        <v>0</v>
      </c>
      <c r="C6" s="27" t="s">
        <v>2</v>
      </c>
      <c r="D6" s="27" t="s">
        <v>19</v>
      </c>
      <c r="E6" s="27" t="s">
        <v>20</v>
      </c>
      <c r="F6" s="27"/>
      <c r="G6" s="27" t="s">
        <v>1</v>
      </c>
      <c r="H6" s="20"/>
    </row>
    <row r="7" spans="1:8" s="14" customFormat="1" ht="4.5" customHeight="1">
      <c r="A7" s="6"/>
      <c r="B7" s="6"/>
      <c r="C7" s="7"/>
      <c r="D7" s="7"/>
      <c r="E7" s="7"/>
      <c r="F7" s="7"/>
      <c r="G7" s="7"/>
      <c r="H7" s="6"/>
    </row>
    <row r="8" spans="1:8" s="4" customFormat="1" ht="15">
      <c r="A8" s="6"/>
      <c r="B8" s="4" t="s">
        <v>11</v>
      </c>
      <c r="C8" s="5">
        <v>5</v>
      </c>
      <c r="D8" s="5">
        <v>1.071</v>
      </c>
      <c r="E8" s="5">
        <v>0.8</v>
      </c>
      <c r="F8" s="7"/>
      <c r="G8" s="24">
        <f aca="true" t="shared" si="0" ref="G8:G18">C8/C$20</f>
        <v>0.5</v>
      </c>
      <c r="H8" s="6"/>
    </row>
    <row r="9" spans="1:8" s="4" customFormat="1" ht="15">
      <c r="A9" s="6"/>
      <c r="B9" s="4" t="s">
        <v>12</v>
      </c>
      <c r="C9" s="5">
        <v>5</v>
      </c>
      <c r="D9" s="5">
        <v>1.052</v>
      </c>
      <c r="E9" s="5">
        <v>0.35</v>
      </c>
      <c r="F9" s="7"/>
      <c r="G9" s="24">
        <f t="shared" si="0"/>
        <v>0.5</v>
      </c>
      <c r="H9" s="6"/>
    </row>
    <row r="10" spans="1:8" s="4" customFormat="1" ht="15">
      <c r="A10" s="6"/>
      <c r="C10" s="5"/>
      <c r="D10" s="5"/>
      <c r="E10" s="5"/>
      <c r="F10" s="7"/>
      <c r="G10" s="24">
        <f t="shared" si="0"/>
        <v>0</v>
      </c>
      <c r="H10" s="6"/>
    </row>
    <row r="11" spans="1:8" s="4" customFormat="1" ht="15">
      <c r="A11" s="6"/>
      <c r="C11" s="5"/>
      <c r="D11" s="5"/>
      <c r="E11" s="5"/>
      <c r="F11" s="7"/>
      <c r="G11" s="24">
        <f t="shared" si="0"/>
        <v>0</v>
      </c>
      <c r="H11" s="6"/>
    </row>
    <row r="12" spans="1:8" s="4" customFormat="1" ht="15">
      <c r="A12" s="6"/>
      <c r="C12" s="5"/>
      <c r="D12" s="5"/>
      <c r="E12" s="5"/>
      <c r="F12" s="7"/>
      <c r="G12" s="24">
        <f t="shared" si="0"/>
        <v>0</v>
      </c>
      <c r="H12" s="6"/>
    </row>
    <row r="13" spans="1:8" s="4" customFormat="1" ht="15">
      <c r="A13" s="6"/>
      <c r="C13" s="5"/>
      <c r="D13" s="5"/>
      <c r="E13" s="5"/>
      <c r="F13" s="7"/>
      <c r="G13" s="24">
        <f t="shared" si="0"/>
        <v>0</v>
      </c>
      <c r="H13" s="6"/>
    </row>
    <row r="14" spans="1:8" s="4" customFormat="1" ht="15">
      <c r="A14" s="6"/>
      <c r="C14" s="5"/>
      <c r="D14" s="5"/>
      <c r="E14" s="5"/>
      <c r="F14" s="7"/>
      <c r="G14" s="24">
        <f t="shared" si="0"/>
        <v>0</v>
      </c>
      <c r="H14" s="6"/>
    </row>
    <row r="15" spans="1:8" s="4" customFormat="1" ht="15">
      <c r="A15" s="6"/>
      <c r="C15" s="5"/>
      <c r="D15" s="5"/>
      <c r="E15" s="5"/>
      <c r="F15" s="7"/>
      <c r="G15" s="24">
        <f t="shared" si="0"/>
        <v>0</v>
      </c>
      <c r="H15" s="6"/>
    </row>
    <row r="16" spans="1:8" s="4" customFormat="1" ht="15">
      <c r="A16" s="6"/>
      <c r="C16" s="5"/>
      <c r="D16" s="5"/>
      <c r="E16" s="5"/>
      <c r="F16" s="7"/>
      <c r="G16" s="24">
        <f t="shared" si="0"/>
        <v>0</v>
      </c>
      <c r="H16" s="6"/>
    </row>
    <row r="17" spans="1:8" s="4" customFormat="1" ht="15">
      <c r="A17" s="6"/>
      <c r="C17" s="5"/>
      <c r="D17" s="5"/>
      <c r="E17" s="5"/>
      <c r="F17" s="7"/>
      <c r="G17" s="24">
        <f t="shared" si="0"/>
        <v>0</v>
      </c>
      <c r="H17" s="6"/>
    </row>
    <row r="18" spans="1:8" s="4" customFormat="1" ht="15">
      <c r="A18" s="6"/>
      <c r="C18" s="5"/>
      <c r="D18" s="5"/>
      <c r="E18" s="5"/>
      <c r="F18" s="7"/>
      <c r="G18" s="24">
        <f t="shared" si="0"/>
        <v>0</v>
      </c>
      <c r="H18" s="6"/>
    </row>
    <row r="19" spans="1:8" s="14" customFormat="1" ht="4.5" customHeight="1">
      <c r="A19" s="6"/>
      <c r="B19" s="6"/>
      <c r="C19" s="7"/>
      <c r="D19" s="7"/>
      <c r="E19" s="7"/>
      <c r="F19" s="7"/>
      <c r="G19" s="7"/>
      <c r="H19" s="6"/>
    </row>
    <row r="20" spans="1:8" s="21" customFormat="1" ht="19.5" customHeight="1">
      <c r="A20" s="20"/>
      <c r="B20" s="16" t="s">
        <v>3</v>
      </c>
      <c r="C20" s="17">
        <f>SUM(C8:C18)</f>
        <v>10</v>
      </c>
      <c r="D20" s="18">
        <f>SUMPRODUCT(D8:D18,$C8:$C18)/$C20</f>
        <v>1.0614999999999999</v>
      </c>
      <c r="E20" s="19">
        <f>SUMPRODUCT(E8:E18,$C8:$C18)/$C20</f>
        <v>0.575</v>
      </c>
      <c r="F20" s="19"/>
      <c r="G20" s="19"/>
      <c r="H20" s="20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7" sqref="B17"/>
    </sheetView>
  </sheetViews>
  <sheetFormatPr defaultColWidth="11.421875" defaultRowHeight="12.75"/>
  <cols>
    <col min="1" max="1" width="0.85546875" style="0" customWidth="1"/>
    <col min="2" max="2" width="23.7109375" style="0" customWidth="1"/>
    <col min="3" max="5" width="15.7109375" style="2" customWidth="1"/>
    <col min="6" max="6" width="0.85546875" style="2" customWidth="1"/>
    <col min="7" max="7" width="13.00390625" style="2" customWidth="1"/>
    <col min="8" max="8" width="0.85546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12" customFormat="1" ht="12.75">
      <c r="A2" s="1"/>
      <c r="B2" s="10"/>
      <c r="C2" s="11"/>
      <c r="D2" s="11"/>
      <c r="E2" s="11"/>
      <c r="F2" s="11"/>
      <c r="G2" s="11"/>
      <c r="H2" s="1"/>
    </row>
    <row r="3" spans="1:8" s="13" customFormat="1" ht="26.25">
      <c r="A3" s="15"/>
      <c r="B3" s="8" t="s">
        <v>4</v>
      </c>
      <c r="C3" s="9"/>
      <c r="D3" s="9"/>
      <c r="E3" s="9"/>
      <c r="F3" s="9"/>
      <c r="G3" s="9"/>
      <c r="H3" s="15"/>
    </row>
    <row r="4" spans="1:8" s="12" customFormat="1" ht="12.75">
      <c r="A4" s="1"/>
      <c r="B4" s="10"/>
      <c r="C4" s="11"/>
      <c r="D4" s="11"/>
      <c r="E4" s="11"/>
      <c r="F4" s="11"/>
      <c r="G4" s="11"/>
      <c r="H4" s="1"/>
    </row>
    <row r="5" spans="1:8" s="12" customFormat="1" ht="4.5" customHeight="1">
      <c r="A5" s="1"/>
      <c r="B5" s="1"/>
      <c r="C5" s="3"/>
      <c r="D5" s="3"/>
      <c r="E5" s="3"/>
      <c r="F5" s="3"/>
      <c r="G5" s="3"/>
      <c r="H5" s="1"/>
    </row>
    <row r="6" spans="1:8" s="21" customFormat="1" ht="19.5" customHeight="1">
      <c r="A6" s="20"/>
      <c r="B6" s="26" t="s">
        <v>0</v>
      </c>
      <c r="C6" s="27" t="s">
        <v>2</v>
      </c>
      <c r="D6" s="27" t="s">
        <v>19</v>
      </c>
      <c r="E6" s="27" t="s">
        <v>20</v>
      </c>
      <c r="F6" s="27"/>
      <c r="G6" s="27" t="s">
        <v>1</v>
      </c>
      <c r="H6" s="20"/>
    </row>
    <row r="7" spans="1:8" s="14" customFormat="1" ht="4.5" customHeight="1">
      <c r="A7" s="6"/>
      <c r="B7" s="6"/>
      <c r="C7" s="7"/>
      <c r="D7" s="7"/>
      <c r="E7" s="7"/>
      <c r="F7" s="7"/>
      <c r="G7" s="7"/>
      <c r="H7" s="6"/>
    </row>
    <row r="8" spans="1:8" s="4" customFormat="1" ht="15">
      <c r="A8" s="6"/>
      <c r="B8" s="4" t="s">
        <v>5</v>
      </c>
      <c r="C8" s="5">
        <v>4</v>
      </c>
      <c r="D8" s="5">
        <v>1.055</v>
      </c>
      <c r="E8" s="5">
        <v>0.6</v>
      </c>
      <c r="F8" s="7"/>
      <c r="G8" s="24">
        <f aca="true" t="shared" si="0" ref="G8:G18">C8/C$20</f>
        <v>0.8</v>
      </c>
      <c r="H8" s="6"/>
    </row>
    <row r="9" spans="1:8" s="4" customFormat="1" ht="15">
      <c r="A9" s="6"/>
      <c r="B9" s="4" t="s">
        <v>6</v>
      </c>
      <c r="C9" s="5">
        <v>1</v>
      </c>
      <c r="D9" s="5">
        <v>1.064</v>
      </c>
      <c r="E9" s="5">
        <v>2.7</v>
      </c>
      <c r="F9" s="7"/>
      <c r="G9" s="24">
        <f t="shared" si="0"/>
        <v>0.2</v>
      </c>
      <c r="H9" s="6"/>
    </row>
    <row r="10" spans="1:8" s="4" customFormat="1" ht="15">
      <c r="A10" s="6"/>
      <c r="C10" s="5"/>
      <c r="D10" s="5"/>
      <c r="E10" s="5"/>
      <c r="F10" s="7"/>
      <c r="G10" s="24">
        <f t="shared" si="0"/>
        <v>0</v>
      </c>
      <c r="H10" s="6"/>
    </row>
    <row r="11" spans="1:8" s="4" customFormat="1" ht="15">
      <c r="A11" s="6"/>
      <c r="C11" s="5"/>
      <c r="D11" s="5"/>
      <c r="E11" s="5"/>
      <c r="F11" s="7"/>
      <c r="G11" s="24">
        <f t="shared" si="0"/>
        <v>0</v>
      </c>
      <c r="H11" s="6"/>
    </row>
    <row r="12" spans="1:8" s="4" customFormat="1" ht="15">
      <c r="A12" s="6"/>
      <c r="C12" s="5"/>
      <c r="D12" s="5"/>
      <c r="E12" s="5"/>
      <c r="F12" s="7"/>
      <c r="G12" s="24">
        <f t="shared" si="0"/>
        <v>0</v>
      </c>
      <c r="H12" s="6"/>
    </row>
    <row r="13" spans="1:8" s="4" customFormat="1" ht="15">
      <c r="A13" s="6"/>
      <c r="C13" s="5"/>
      <c r="D13" s="5"/>
      <c r="E13" s="5"/>
      <c r="F13" s="7"/>
      <c r="G13" s="24">
        <f t="shared" si="0"/>
        <v>0</v>
      </c>
      <c r="H13" s="6"/>
    </row>
    <row r="14" spans="1:8" s="4" customFormat="1" ht="15">
      <c r="A14" s="6"/>
      <c r="C14" s="5"/>
      <c r="D14" s="5"/>
      <c r="E14" s="5"/>
      <c r="F14" s="7"/>
      <c r="G14" s="24">
        <f t="shared" si="0"/>
        <v>0</v>
      </c>
      <c r="H14" s="6"/>
    </row>
    <row r="15" spans="1:8" s="4" customFormat="1" ht="15">
      <c r="A15" s="6"/>
      <c r="C15" s="5"/>
      <c r="D15" s="5"/>
      <c r="E15" s="5"/>
      <c r="F15" s="7"/>
      <c r="G15" s="24">
        <f t="shared" si="0"/>
        <v>0</v>
      </c>
      <c r="H15" s="6"/>
    </row>
    <row r="16" spans="1:8" s="4" customFormat="1" ht="15">
      <c r="A16" s="6"/>
      <c r="C16" s="5"/>
      <c r="D16" s="5"/>
      <c r="E16" s="5"/>
      <c r="F16" s="7"/>
      <c r="G16" s="24">
        <f t="shared" si="0"/>
        <v>0</v>
      </c>
      <c r="H16" s="6"/>
    </row>
    <row r="17" spans="1:8" s="4" customFormat="1" ht="15">
      <c r="A17" s="6"/>
      <c r="C17" s="5"/>
      <c r="D17" s="5"/>
      <c r="E17" s="5"/>
      <c r="F17" s="7"/>
      <c r="G17" s="24">
        <f t="shared" si="0"/>
        <v>0</v>
      </c>
      <c r="H17" s="6"/>
    </row>
    <row r="18" spans="1:8" s="4" customFormat="1" ht="15">
      <c r="A18" s="6"/>
      <c r="C18" s="5"/>
      <c r="D18" s="5"/>
      <c r="E18" s="5"/>
      <c r="F18" s="7"/>
      <c r="G18" s="24">
        <f t="shared" si="0"/>
        <v>0</v>
      </c>
      <c r="H18" s="6"/>
    </row>
    <row r="19" spans="1:8" s="14" customFormat="1" ht="4.5" customHeight="1">
      <c r="A19" s="6"/>
      <c r="B19" s="6"/>
      <c r="C19" s="7"/>
      <c r="D19" s="7"/>
      <c r="E19" s="7"/>
      <c r="F19" s="7"/>
      <c r="G19" s="7"/>
      <c r="H19" s="6"/>
    </row>
    <row r="20" spans="1:8" s="21" customFormat="1" ht="19.5" customHeight="1">
      <c r="A20" s="20"/>
      <c r="B20" s="16" t="s">
        <v>3</v>
      </c>
      <c r="C20" s="17">
        <f>SUM(C8:C18)</f>
        <v>5</v>
      </c>
      <c r="D20" s="18">
        <f>SUMPRODUCT(D8:D18,$C8:$C18)/$C20</f>
        <v>1.0568</v>
      </c>
      <c r="E20" s="19">
        <f>SUMPRODUCT(E8:E18,$C8:$C18)/$C20</f>
        <v>1.02</v>
      </c>
      <c r="F20" s="19"/>
      <c r="G20" s="19"/>
      <c r="H20" s="20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7" sqref="B17"/>
    </sheetView>
  </sheetViews>
  <sheetFormatPr defaultColWidth="11.421875" defaultRowHeight="12.75"/>
  <cols>
    <col min="1" max="1" width="0.85546875" style="0" customWidth="1"/>
    <col min="2" max="2" width="23.7109375" style="0" customWidth="1"/>
    <col min="3" max="5" width="15.7109375" style="2" customWidth="1"/>
    <col min="6" max="6" width="0.85546875" style="2" customWidth="1"/>
    <col min="7" max="7" width="13.00390625" style="2" customWidth="1"/>
    <col min="8" max="8" width="0.85546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12" customFormat="1" ht="12.75">
      <c r="A2" s="1"/>
      <c r="B2" s="10"/>
      <c r="C2" s="11"/>
      <c r="D2" s="11"/>
      <c r="E2" s="11"/>
      <c r="F2" s="11"/>
      <c r="G2" s="11"/>
      <c r="H2" s="1"/>
    </row>
    <row r="3" spans="1:8" s="13" customFormat="1" ht="26.25">
      <c r="A3" s="15"/>
      <c r="B3" s="8" t="s">
        <v>4</v>
      </c>
      <c r="C3" s="9"/>
      <c r="D3" s="9"/>
      <c r="E3" s="9"/>
      <c r="F3" s="9"/>
      <c r="G3" s="9"/>
      <c r="H3" s="15"/>
    </row>
    <row r="4" spans="1:8" s="12" customFormat="1" ht="12.75">
      <c r="A4" s="1"/>
      <c r="B4" s="10"/>
      <c r="C4" s="11"/>
      <c r="D4" s="11"/>
      <c r="E4" s="11"/>
      <c r="F4" s="11"/>
      <c r="G4" s="11"/>
      <c r="H4" s="1"/>
    </row>
    <row r="5" spans="1:8" s="12" customFormat="1" ht="4.5" customHeight="1">
      <c r="A5" s="1"/>
      <c r="B5" s="1"/>
      <c r="C5" s="3"/>
      <c r="D5" s="3"/>
      <c r="E5" s="3"/>
      <c r="F5" s="3"/>
      <c r="G5" s="3"/>
      <c r="H5" s="1"/>
    </row>
    <row r="6" spans="1:8" s="21" customFormat="1" ht="19.5" customHeight="1">
      <c r="A6" s="20"/>
      <c r="B6" s="26" t="s">
        <v>0</v>
      </c>
      <c r="C6" s="27" t="s">
        <v>2</v>
      </c>
      <c r="D6" s="27" t="s">
        <v>19</v>
      </c>
      <c r="E6" s="27" t="s">
        <v>20</v>
      </c>
      <c r="F6" s="27"/>
      <c r="G6" s="27" t="s">
        <v>1</v>
      </c>
      <c r="H6" s="20"/>
    </row>
    <row r="7" spans="1:8" s="14" customFormat="1" ht="4.5" customHeight="1">
      <c r="A7" s="6"/>
      <c r="B7" s="6"/>
      <c r="C7" s="7"/>
      <c r="D7" s="7"/>
      <c r="E7" s="7"/>
      <c r="F7" s="7"/>
      <c r="G7" s="7"/>
      <c r="H7" s="6"/>
    </row>
    <row r="8" spans="1:8" s="4" customFormat="1" ht="15">
      <c r="A8" s="6"/>
      <c r="B8" s="4" t="s">
        <v>13</v>
      </c>
      <c r="C8" s="5">
        <v>4</v>
      </c>
      <c r="D8" s="5">
        <v>1.05</v>
      </c>
      <c r="E8" s="5">
        <v>0.2</v>
      </c>
      <c r="F8" s="7"/>
      <c r="G8" s="24">
        <f aca="true" t="shared" si="0" ref="G8:G18">C8/C$20</f>
        <v>0.8</v>
      </c>
      <c r="H8" s="6"/>
    </row>
    <row r="9" spans="1:8" s="4" customFormat="1" ht="15">
      <c r="A9" s="6"/>
      <c r="B9" s="4" t="s">
        <v>6</v>
      </c>
      <c r="C9" s="5">
        <v>1</v>
      </c>
      <c r="D9" s="5">
        <v>1.064</v>
      </c>
      <c r="E9" s="5">
        <v>2.7</v>
      </c>
      <c r="F9" s="7"/>
      <c r="G9" s="24">
        <f t="shared" si="0"/>
        <v>0.2</v>
      </c>
      <c r="H9" s="6"/>
    </row>
    <row r="10" spans="1:8" s="4" customFormat="1" ht="15">
      <c r="A10" s="6"/>
      <c r="C10" s="5"/>
      <c r="D10" s="5"/>
      <c r="E10" s="5"/>
      <c r="F10" s="7"/>
      <c r="G10" s="24">
        <f t="shared" si="0"/>
        <v>0</v>
      </c>
      <c r="H10" s="6"/>
    </row>
    <row r="11" spans="1:8" s="4" customFormat="1" ht="15">
      <c r="A11" s="6"/>
      <c r="C11" s="5"/>
      <c r="D11" s="5"/>
      <c r="E11" s="5"/>
      <c r="F11" s="7"/>
      <c r="G11" s="24">
        <f t="shared" si="0"/>
        <v>0</v>
      </c>
      <c r="H11" s="6"/>
    </row>
    <row r="12" spans="1:8" s="4" customFormat="1" ht="15">
      <c r="A12" s="6"/>
      <c r="C12" s="5"/>
      <c r="D12" s="5"/>
      <c r="E12" s="5"/>
      <c r="F12" s="7"/>
      <c r="G12" s="24">
        <f t="shared" si="0"/>
        <v>0</v>
      </c>
      <c r="H12" s="6"/>
    </row>
    <row r="13" spans="1:8" s="4" customFormat="1" ht="15">
      <c r="A13" s="6"/>
      <c r="C13" s="5"/>
      <c r="D13" s="5"/>
      <c r="E13" s="5"/>
      <c r="F13" s="7"/>
      <c r="G13" s="24">
        <f t="shared" si="0"/>
        <v>0</v>
      </c>
      <c r="H13" s="6"/>
    </row>
    <row r="14" spans="1:8" s="4" customFormat="1" ht="15">
      <c r="A14" s="6"/>
      <c r="C14" s="5"/>
      <c r="D14" s="5"/>
      <c r="E14" s="5"/>
      <c r="F14" s="7"/>
      <c r="G14" s="24">
        <f t="shared" si="0"/>
        <v>0</v>
      </c>
      <c r="H14" s="6"/>
    </row>
    <row r="15" spans="1:8" s="4" customFormat="1" ht="15">
      <c r="A15" s="6"/>
      <c r="C15" s="5"/>
      <c r="D15" s="5"/>
      <c r="E15" s="5"/>
      <c r="F15" s="7"/>
      <c r="G15" s="24">
        <f t="shared" si="0"/>
        <v>0</v>
      </c>
      <c r="H15" s="6"/>
    </row>
    <row r="16" spans="1:8" s="4" customFormat="1" ht="15">
      <c r="A16" s="6"/>
      <c r="C16" s="5"/>
      <c r="D16" s="5"/>
      <c r="E16" s="5"/>
      <c r="F16" s="7"/>
      <c r="G16" s="24">
        <f t="shared" si="0"/>
        <v>0</v>
      </c>
      <c r="H16" s="6"/>
    </row>
    <row r="17" spans="1:8" s="4" customFormat="1" ht="15">
      <c r="A17" s="6"/>
      <c r="C17" s="5"/>
      <c r="D17" s="5"/>
      <c r="E17" s="5"/>
      <c r="F17" s="7"/>
      <c r="G17" s="24">
        <f t="shared" si="0"/>
        <v>0</v>
      </c>
      <c r="H17" s="6"/>
    </row>
    <row r="18" spans="1:8" s="4" customFormat="1" ht="15">
      <c r="A18" s="6"/>
      <c r="C18" s="5"/>
      <c r="D18" s="5"/>
      <c r="E18" s="5"/>
      <c r="F18" s="7"/>
      <c r="G18" s="24">
        <f t="shared" si="0"/>
        <v>0</v>
      </c>
      <c r="H18" s="6"/>
    </row>
    <row r="19" spans="1:8" s="14" customFormat="1" ht="4.5" customHeight="1">
      <c r="A19" s="6"/>
      <c r="B19" s="6"/>
      <c r="C19" s="7"/>
      <c r="D19" s="7"/>
      <c r="E19" s="7"/>
      <c r="F19" s="7"/>
      <c r="G19" s="7"/>
      <c r="H19" s="6"/>
    </row>
    <row r="20" spans="1:8" s="21" customFormat="1" ht="19.5" customHeight="1">
      <c r="A20" s="20"/>
      <c r="B20" s="16" t="s">
        <v>3</v>
      </c>
      <c r="C20" s="17">
        <f>SUM(C8:C18)</f>
        <v>5</v>
      </c>
      <c r="D20" s="18">
        <f>SUMPRODUCT(D8:D18,$C8:$C18)/$C20</f>
        <v>1.0528</v>
      </c>
      <c r="E20" s="19">
        <f>SUMPRODUCT(E8:E18,$C8:$C18)/$C20</f>
        <v>0.7</v>
      </c>
      <c r="F20" s="19"/>
      <c r="G20" s="19"/>
      <c r="H20" s="20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2009-08-13T03:22:49Z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